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.ganeva\Desktop\други\информация сайт\нови\"/>
    </mc:Choice>
  </mc:AlternateContent>
  <bookViews>
    <workbookView xWindow="0" yWindow="0" windowWidth="28800" windowHeight="11805"/>
  </bookViews>
  <sheets>
    <sheet name="пол+прог" sheetId="3" r:id="rId1"/>
    <sheet name="Прог" sheetId="1" r:id="rId2"/>
  </sheets>
  <definedNames>
    <definedName name="_xlnm.Print_Area" localSheetId="0">'пол+прог'!$A$1:$H$46</definedName>
    <definedName name="_xlnm.Print_Area" localSheetId="1">Прог!$A$1:$G$34</definedName>
  </definedNames>
  <calcPr calcId="152511"/>
</workbook>
</file>

<file path=xl/calcChain.xml><?xml version="1.0" encoding="utf-8"?>
<calcChain xmlns="http://schemas.openxmlformats.org/spreadsheetml/2006/main">
  <c r="C14" i="1" l="1"/>
  <c r="C13" i="1"/>
  <c r="C12" i="1"/>
  <c r="E13" i="1" l="1"/>
  <c r="E12" i="1"/>
  <c r="E14" i="1"/>
  <c r="H18" i="3" l="1"/>
  <c r="G18" i="3"/>
  <c r="F18" i="3"/>
  <c r="E18" i="3"/>
  <c r="D18" i="3"/>
  <c r="C18" i="3"/>
  <c r="B16" i="1" l="1"/>
  <c r="C16" i="1" l="1"/>
  <c r="D16" i="1"/>
  <c r="E16" i="1"/>
  <c r="F16" i="1"/>
  <c r="G16" i="1"/>
  <c r="C10" i="1"/>
  <c r="D10" i="1"/>
  <c r="E10" i="1"/>
  <c r="F10" i="1"/>
  <c r="G10" i="1"/>
  <c r="B10" i="1"/>
  <c r="B21" i="1" s="1"/>
  <c r="C15" i="3" s="1"/>
  <c r="C14" i="3" s="1"/>
  <c r="C23" i="3" s="1"/>
  <c r="G21" i="1" l="1"/>
  <c r="H15" i="3" s="1"/>
  <c r="H14" i="3" s="1"/>
  <c r="H23" i="3" s="1"/>
  <c r="D21" i="1"/>
  <c r="E15" i="3" s="1"/>
  <c r="E14" i="3" s="1"/>
  <c r="E23" i="3" s="1"/>
  <c r="C21" i="1"/>
  <c r="D15" i="3" s="1"/>
  <c r="D14" i="3" s="1"/>
  <c r="D23" i="3" s="1"/>
  <c r="E21" i="1"/>
  <c r="F15" i="3" s="1"/>
  <c r="F14" i="3" s="1"/>
  <c r="F23" i="3" s="1"/>
  <c r="F21" i="1"/>
  <c r="G15" i="3" s="1"/>
  <c r="G14" i="3" s="1"/>
  <c r="G23" i="3" s="1"/>
</calcChain>
</file>

<file path=xl/sharedStrings.xml><?xml version="1.0" encoding="utf-8"?>
<sst xmlns="http://schemas.openxmlformats.org/spreadsheetml/2006/main" count="69" uniqueCount="41">
  <si>
    <t>Отчет на ведомствените и администрираните разходи по бюджетни програми</t>
  </si>
  <si>
    <t xml:space="preserve">    (отчетен период)</t>
  </si>
  <si>
    <t>Разходи по бюджетната програма</t>
  </si>
  <si>
    <t>(в лева)</t>
  </si>
  <si>
    <t>Отчет</t>
  </si>
  <si>
    <t>към</t>
  </si>
  <si>
    <t>I. Ведомствени разходи по бюджета</t>
  </si>
  <si>
    <t>от тях за:</t>
  </si>
  <si>
    <t>Персонал</t>
  </si>
  <si>
    <t>Издръжка</t>
  </si>
  <si>
    <t>Капиталови разходи</t>
  </si>
  <si>
    <t>II. Администрирани разходни параграфи по бюджета</t>
  </si>
  <si>
    <t>..............................</t>
  </si>
  <si>
    <t>Общо разходи по бюджета (I+II)</t>
  </si>
  <si>
    <t>Численост на щатния персонал</t>
  </si>
  <si>
    <t xml:space="preserve">Отчет за изпълнението на бюджета с тримесечна информация за разходите по бюджетни програми по бюджета </t>
  </si>
  <si>
    <t>Класификационен код*</t>
  </si>
  <si>
    <t>хxxx.xx.xx</t>
  </si>
  <si>
    <t>Бюджетна програма .........</t>
  </si>
  <si>
    <t>Бюджетна програма.........</t>
  </si>
  <si>
    <t>Бюджетна програма „Администрация“</t>
  </si>
  <si>
    <t>Общо разходи</t>
  </si>
  <si>
    <t>от тях:</t>
  </si>
  <si>
    <t xml:space="preserve">(наименование на бюджетната организация)                                                       (отчетен период) </t>
  </si>
  <si>
    <t>(отчетен период)</t>
  </si>
  <si>
    <r>
      <t>1000.01.02</t>
    </r>
    <r>
      <rPr>
        <b/>
        <sz val="10"/>
        <color theme="1"/>
        <rFont val="Times New Roman"/>
        <family val="1"/>
        <charset val="204"/>
      </rPr>
      <t xml:space="preserve"> - Бюджетна програма „Защита на публичните финансови интереси“</t>
    </r>
  </si>
  <si>
    <t>Отчет на разходите по области на политики и бюджетни програми</t>
  </si>
  <si>
    <t xml:space="preserve">Наименование на областта на политика /функционалната област/бюджетната програма </t>
  </si>
  <si>
    <t xml:space="preserve"> 1000.01.00</t>
  </si>
  <si>
    <r>
      <t>Политика в областта на</t>
    </r>
    <r>
      <rPr>
        <b/>
        <sz val="10"/>
        <color theme="1"/>
        <rFont val="Times New Roman"/>
        <family val="1"/>
        <charset val="204"/>
      </rPr>
      <t xml:space="preserve"> устойчивите и прозрачни публични финанси</t>
    </r>
  </si>
  <si>
    <t xml:space="preserve"> 1000.01.02</t>
  </si>
  <si>
    <t>Бюджетна програма  „Защита на публичните финансови интереси“</t>
  </si>
  <si>
    <r>
      <t xml:space="preserve">Политика в областта на </t>
    </r>
    <r>
      <rPr>
        <b/>
        <sz val="10"/>
        <color theme="1"/>
        <rFont val="Times New Roman"/>
        <family val="1"/>
        <charset val="204"/>
      </rPr>
      <t>...............</t>
    </r>
  </si>
  <si>
    <t>Закон 2021</t>
  </si>
  <si>
    <t>Уточнен план 2021 г.</t>
  </si>
  <si>
    <t>31 март 2021 г.</t>
  </si>
  <si>
    <t>30 юни 2021 г.</t>
  </si>
  <si>
    <t>30 септември 2021 г.</t>
  </si>
  <si>
    <t>31 декември 2021 г.</t>
  </si>
  <si>
    <t>на Агенция по обществени поръчки към 30.06.2021 г.</t>
  </si>
  <si>
    <t>към 30.06.2021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</si>
</sst>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theme="1"/>
      <name val="Times New Roman"/>
      <family val="2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2"/>
    </font>
    <font>
      <b/>
      <sz val="13"/>
      <color theme="1"/>
      <name val="Times New Roman"/>
      <family val="2"/>
    </font>
    <font>
      <b/>
      <sz val="12"/>
      <color theme="1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right"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2" fillId="0" borderId="0" xfId="0" applyFont="1" applyAlignment="1">
      <alignment horizontal="right" vertical="center" indent="15"/>
    </xf>
    <xf numFmtId="0" fontId="2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7" fillId="0" borderId="6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6" xfId="0" quotePrefix="1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2" fillId="2" borderId="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right" vertical="center" wrapText="1"/>
    </xf>
    <xf numFmtId="3" fontId="1" fillId="0" borderId="6" xfId="0" applyNumberFormat="1" applyFont="1" applyBorder="1" applyAlignment="1">
      <alignment horizontal="right" vertical="center" wrapText="1"/>
    </xf>
    <xf numFmtId="3" fontId="2" fillId="3" borderId="6" xfId="0" applyNumberFormat="1" applyFont="1" applyFill="1" applyBorder="1" applyAlignment="1">
      <alignment horizontal="right" vertical="center" wrapText="1"/>
    </xf>
    <xf numFmtId="3" fontId="2" fillId="0" borderId="6" xfId="0" applyNumberFormat="1" applyFont="1" applyBorder="1" applyAlignment="1">
      <alignment horizontal="right" vertical="center" wrapText="1"/>
    </xf>
    <xf numFmtId="0" fontId="0" fillId="0" borderId="0" xfId="0" applyFont="1"/>
    <xf numFmtId="0" fontId="2" fillId="0" borderId="0" xfId="0" applyFont="1"/>
    <xf numFmtId="0" fontId="8" fillId="0" borderId="0" xfId="0" applyFont="1" applyAlignment="1">
      <alignment wrapText="1"/>
    </xf>
    <xf numFmtId="0" fontId="9" fillId="0" borderId="0" xfId="0" applyFont="1" applyAlignment="1">
      <alignment horizontal="center" vertical="center"/>
    </xf>
    <xf numFmtId="0" fontId="8" fillId="0" borderId="0" xfId="0" applyFont="1"/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vertical="center"/>
    </xf>
    <xf numFmtId="0" fontId="8" fillId="0" borderId="0" xfId="0" applyFont="1" applyAlignment="1">
      <alignment horizontal="justify" vertical="center"/>
    </xf>
    <xf numFmtId="3" fontId="2" fillId="2" borderId="6" xfId="0" applyNumberFormat="1" applyFont="1" applyFill="1" applyBorder="1" applyAlignment="1">
      <alignment horizontal="right" vertical="center" wrapText="1"/>
    </xf>
    <xf numFmtId="0" fontId="1" fillId="0" borderId="0" xfId="0" applyFont="1"/>
    <xf numFmtId="0" fontId="0" fillId="0" borderId="0" xfId="0" applyFont="1" applyAlignment="1">
      <alignment horizontal="left"/>
    </xf>
    <xf numFmtId="0" fontId="3" fillId="0" borderId="0" xfId="0" applyFont="1"/>
    <xf numFmtId="0" fontId="6" fillId="0" borderId="0" xfId="0" applyFont="1"/>
    <xf numFmtId="0" fontId="6" fillId="0" borderId="0" xfId="0" applyFont="1" applyAlignment="1">
      <alignment wrapText="1"/>
    </xf>
    <xf numFmtId="0" fontId="1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0" borderId="0" xfId="0" applyFont="1" applyAlignment="1"/>
    <xf numFmtId="0" fontId="1" fillId="0" borderId="0" xfId="0" applyFont="1" applyAlignment="1"/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8" xfId="0" quotePrefix="1" applyFont="1" applyBorder="1" applyAlignment="1">
      <alignment horizontal="center" vertical="center" wrapText="1"/>
    </xf>
    <xf numFmtId="0" fontId="2" fillId="0" borderId="5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quotePrefix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46"/>
  <sheetViews>
    <sheetView tabSelected="1" zoomScale="115" zoomScaleNormal="115" workbookViewId="0">
      <selection activeCell="C37" sqref="C37"/>
    </sheetView>
  </sheetViews>
  <sheetFormatPr defaultRowHeight="12.75" x14ac:dyDescent="0.2"/>
  <cols>
    <col min="1" max="1" width="12.5" customWidth="1"/>
    <col min="2" max="2" width="40" customWidth="1"/>
    <col min="3" max="8" width="15.83203125" customWidth="1"/>
  </cols>
  <sheetData>
    <row r="3" spans="1:8" ht="42" customHeight="1" x14ac:dyDescent="0.2">
      <c r="A3" s="57" t="s">
        <v>15</v>
      </c>
      <c r="B3" s="57"/>
      <c r="C3" s="57"/>
      <c r="D3" s="57"/>
      <c r="E3" s="57"/>
      <c r="F3" s="57"/>
      <c r="G3" s="57"/>
      <c r="H3" s="57"/>
    </row>
    <row r="4" spans="1:8" ht="15.75" x14ac:dyDescent="0.2">
      <c r="A4" s="58" t="s">
        <v>39</v>
      </c>
      <c r="B4" s="58"/>
      <c r="C4" s="58"/>
      <c r="D4" s="58"/>
      <c r="E4" s="58"/>
      <c r="F4" s="58"/>
      <c r="G4" s="58"/>
      <c r="H4" s="58"/>
    </row>
    <row r="5" spans="1:8" x14ac:dyDescent="0.2">
      <c r="A5" s="59" t="s">
        <v>23</v>
      </c>
      <c r="B5" s="60"/>
      <c r="C5" s="60"/>
      <c r="D5" s="60"/>
      <c r="E5" s="60"/>
      <c r="F5" s="60"/>
      <c r="G5" s="60"/>
      <c r="H5" s="60"/>
    </row>
    <row r="6" spans="1:8" ht="15.75" x14ac:dyDescent="0.2">
      <c r="A6" s="10"/>
    </row>
    <row r="7" spans="1:8" ht="15.75" x14ac:dyDescent="0.2">
      <c r="A7" s="58" t="s">
        <v>26</v>
      </c>
      <c r="B7" s="58"/>
      <c r="C7" s="58"/>
      <c r="D7" s="58"/>
      <c r="E7" s="58"/>
      <c r="F7" s="58"/>
      <c r="G7" s="58"/>
      <c r="H7" s="58"/>
    </row>
    <row r="9" spans="1:8" x14ac:dyDescent="0.2">
      <c r="A9" s="60" t="s">
        <v>24</v>
      </c>
      <c r="B9" s="60"/>
      <c r="C9" s="60"/>
      <c r="D9" s="60"/>
      <c r="E9" s="60"/>
      <c r="F9" s="60"/>
      <c r="G9" s="60"/>
      <c r="H9" s="60"/>
    </row>
    <row r="10" spans="1:8" ht="13.5" thickBot="1" x14ac:dyDescent="0.25">
      <c r="A10" s="11" t="s">
        <v>3</v>
      </c>
      <c r="H10" s="20" t="s">
        <v>3</v>
      </c>
    </row>
    <row r="11" spans="1:8" ht="12.75" customHeight="1" x14ac:dyDescent="0.2">
      <c r="A11" s="51" t="s">
        <v>16</v>
      </c>
      <c r="B11" s="51" t="s">
        <v>27</v>
      </c>
      <c r="C11" s="51" t="s">
        <v>33</v>
      </c>
      <c r="D11" s="54" t="s">
        <v>34</v>
      </c>
      <c r="E11" s="12" t="s">
        <v>4</v>
      </c>
      <c r="F11" s="12" t="s">
        <v>4</v>
      </c>
      <c r="G11" s="12" t="s">
        <v>4</v>
      </c>
      <c r="H11" s="12" t="s">
        <v>4</v>
      </c>
    </row>
    <row r="12" spans="1:8" x14ac:dyDescent="0.2">
      <c r="A12" s="52"/>
      <c r="B12" s="52"/>
      <c r="C12" s="52"/>
      <c r="D12" s="55"/>
      <c r="E12" s="3" t="s">
        <v>5</v>
      </c>
      <c r="F12" s="3" t="s">
        <v>5</v>
      </c>
      <c r="G12" s="3" t="s">
        <v>5</v>
      </c>
      <c r="H12" s="3" t="s">
        <v>5</v>
      </c>
    </row>
    <row r="13" spans="1:8" ht="26.25" thickBot="1" x14ac:dyDescent="0.25">
      <c r="A13" s="53"/>
      <c r="B13" s="53"/>
      <c r="C13" s="53"/>
      <c r="D13" s="56"/>
      <c r="E13" s="19" t="s">
        <v>35</v>
      </c>
      <c r="F13" s="4" t="s">
        <v>36</v>
      </c>
      <c r="G13" s="4" t="s">
        <v>37</v>
      </c>
      <c r="H13" s="4" t="s">
        <v>38</v>
      </c>
    </row>
    <row r="14" spans="1:8" ht="26.25" thickBot="1" x14ac:dyDescent="0.25">
      <c r="A14" s="16" t="s">
        <v>28</v>
      </c>
      <c r="B14" s="13" t="s">
        <v>29</v>
      </c>
      <c r="C14" s="28">
        <f>+C15+C16</f>
        <v>3766500</v>
      </c>
      <c r="D14" s="28">
        <f>+D15+D16</f>
        <v>9036600</v>
      </c>
      <c r="E14" s="28">
        <f t="shared" ref="E14:H14" si="0">+E15+E16</f>
        <v>870893</v>
      </c>
      <c r="F14" s="28">
        <f t="shared" si="0"/>
        <v>6551198</v>
      </c>
      <c r="G14" s="28">
        <f t="shared" si="0"/>
        <v>0</v>
      </c>
      <c r="H14" s="28">
        <f t="shared" si="0"/>
        <v>0</v>
      </c>
    </row>
    <row r="15" spans="1:8" ht="26.25" thickBot="1" x14ac:dyDescent="0.25">
      <c r="A15" s="17" t="s">
        <v>30</v>
      </c>
      <c r="B15" s="14" t="s">
        <v>31</v>
      </c>
      <c r="C15" s="26">
        <f>+Прог!B21</f>
        <v>3766500</v>
      </c>
      <c r="D15" s="26">
        <f>+Прог!C21</f>
        <v>9036600</v>
      </c>
      <c r="E15" s="26">
        <f>+Прог!D21</f>
        <v>870893</v>
      </c>
      <c r="F15" s="26">
        <f>+Прог!E21</f>
        <v>6551198</v>
      </c>
      <c r="G15" s="26">
        <f>+Прог!F21</f>
        <v>0</v>
      </c>
      <c r="H15" s="26">
        <f>+Прог!G21</f>
        <v>0</v>
      </c>
    </row>
    <row r="16" spans="1:8" ht="13.5" hidden="1" thickBot="1" x14ac:dyDescent="0.25">
      <c r="A16" s="17" t="s">
        <v>17</v>
      </c>
      <c r="B16" s="14" t="s">
        <v>18</v>
      </c>
      <c r="C16" s="26"/>
      <c r="D16" s="26"/>
      <c r="E16" s="26"/>
      <c r="F16" s="26"/>
      <c r="G16" s="26"/>
      <c r="H16" s="26"/>
    </row>
    <row r="17" spans="1:9" ht="13.5" hidden="1" thickBot="1" x14ac:dyDescent="0.25">
      <c r="A17" s="18"/>
      <c r="B17" s="15"/>
      <c r="C17" s="26"/>
      <c r="D17" s="26"/>
      <c r="E17" s="26"/>
      <c r="F17" s="26"/>
      <c r="G17" s="26"/>
      <c r="H17" s="26"/>
    </row>
    <row r="18" spans="1:9" ht="13.5" hidden="1" thickBot="1" x14ac:dyDescent="0.25">
      <c r="A18" s="16" t="s">
        <v>17</v>
      </c>
      <c r="B18" s="13" t="s">
        <v>32</v>
      </c>
      <c r="C18" s="28">
        <f>+C19+C20</f>
        <v>0</v>
      </c>
      <c r="D18" s="28">
        <f t="shared" ref="D18:H18" si="1">+D19+D20</f>
        <v>0</v>
      </c>
      <c r="E18" s="28">
        <f t="shared" si="1"/>
        <v>0</v>
      </c>
      <c r="F18" s="28">
        <f t="shared" si="1"/>
        <v>0</v>
      </c>
      <c r="G18" s="28">
        <f t="shared" si="1"/>
        <v>0</v>
      </c>
      <c r="H18" s="28">
        <f t="shared" si="1"/>
        <v>0</v>
      </c>
    </row>
    <row r="19" spans="1:9" ht="13.5" hidden="1" thickBot="1" x14ac:dyDescent="0.25">
      <c r="A19" s="17" t="s">
        <v>17</v>
      </c>
      <c r="B19" s="14" t="s">
        <v>19</v>
      </c>
      <c r="C19" s="26"/>
      <c r="D19" s="26"/>
      <c r="E19" s="26"/>
      <c r="F19" s="26"/>
      <c r="G19" s="26"/>
      <c r="H19" s="26"/>
    </row>
    <row r="20" spans="1:9" ht="13.5" hidden="1" thickBot="1" x14ac:dyDescent="0.25">
      <c r="A20" s="17" t="s">
        <v>17</v>
      </c>
      <c r="B20" s="14" t="s">
        <v>19</v>
      </c>
      <c r="C20" s="26"/>
      <c r="D20" s="26"/>
      <c r="E20" s="26"/>
      <c r="F20" s="26"/>
      <c r="G20" s="26"/>
      <c r="H20" s="26"/>
    </row>
    <row r="21" spans="1:9" ht="13.5" hidden="1" thickBot="1" x14ac:dyDescent="0.25">
      <c r="A21" s="18"/>
      <c r="B21" s="15"/>
      <c r="C21" s="26"/>
      <c r="D21" s="26"/>
      <c r="E21" s="26"/>
      <c r="F21" s="26"/>
      <c r="G21" s="26"/>
      <c r="H21" s="26"/>
    </row>
    <row r="22" spans="1:9" ht="13.5" hidden="1" thickBot="1" x14ac:dyDescent="0.25">
      <c r="A22" s="16" t="s">
        <v>17</v>
      </c>
      <c r="B22" s="13" t="s">
        <v>20</v>
      </c>
      <c r="C22" s="26"/>
      <c r="D22" s="26"/>
      <c r="E22" s="26"/>
      <c r="F22" s="26"/>
      <c r="G22" s="26"/>
      <c r="H22" s="26"/>
    </row>
    <row r="23" spans="1:9" ht="22.9" customHeight="1" thickBot="1" x14ac:dyDescent="0.25">
      <c r="A23" s="16"/>
      <c r="B23" s="13" t="s">
        <v>21</v>
      </c>
      <c r="C23" s="28">
        <f>+C22+C18+C14</f>
        <v>3766500</v>
      </c>
      <c r="D23" s="28">
        <f t="shared" ref="D23:H23" si="2">+D22+D18+D14</f>
        <v>9036600</v>
      </c>
      <c r="E23" s="28">
        <f t="shared" si="2"/>
        <v>870893</v>
      </c>
      <c r="F23" s="28">
        <f t="shared" si="2"/>
        <v>6551198</v>
      </c>
      <c r="G23" s="28">
        <f t="shared" si="2"/>
        <v>0</v>
      </c>
      <c r="H23" s="28">
        <f t="shared" si="2"/>
        <v>0</v>
      </c>
    </row>
    <row r="24" spans="1:9" ht="12.75" customHeight="1" x14ac:dyDescent="0.2">
      <c r="A24" s="50"/>
      <c r="B24" s="50"/>
      <c r="C24" s="50"/>
      <c r="D24" s="50"/>
      <c r="E24" s="50"/>
      <c r="F24" s="50"/>
      <c r="G24" s="50"/>
      <c r="H24" s="50"/>
    </row>
    <row r="25" spans="1:9" s="22" customFormat="1" ht="24.75" customHeight="1" x14ac:dyDescent="0.2">
      <c r="A25" s="23"/>
      <c r="B25" s="23"/>
      <c r="C25" s="23"/>
      <c r="D25" s="23"/>
      <c r="E25" s="23"/>
      <c r="F25" s="23"/>
      <c r="G25" s="23"/>
      <c r="H25" s="23"/>
    </row>
    <row r="26" spans="1:9" ht="24" customHeight="1" x14ac:dyDescent="0.25">
      <c r="A26" s="29"/>
      <c r="B26" s="29"/>
      <c r="C26" s="29"/>
      <c r="E26" s="41"/>
      <c r="F26" s="41"/>
      <c r="G26" s="41"/>
      <c r="H26" s="31"/>
      <c r="I26" s="29"/>
    </row>
    <row r="27" spans="1:9" ht="16.5" x14ac:dyDescent="0.25">
      <c r="A27" s="32"/>
      <c r="B27" s="29"/>
      <c r="C27" s="29"/>
      <c r="D27" s="41"/>
      <c r="F27" s="41"/>
      <c r="G27" s="41"/>
      <c r="H27" s="33"/>
      <c r="I27" s="29"/>
    </row>
    <row r="28" spans="1:9" ht="15.75" x14ac:dyDescent="0.25">
      <c r="C28" s="29"/>
      <c r="D28" s="41"/>
      <c r="F28" s="41"/>
      <c r="G28" s="41"/>
      <c r="H28" s="33"/>
      <c r="I28" s="29"/>
    </row>
    <row r="29" spans="1:9" ht="15.75" x14ac:dyDescent="0.25">
      <c r="B29" s="29"/>
      <c r="C29" s="29"/>
      <c r="D29" s="41"/>
      <c r="E29" s="42"/>
      <c r="F29" s="41"/>
      <c r="G29" s="41"/>
      <c r="H29" s="33"/>
      <c r="I29" s="29"/>
    </row>
    <row r="30" spans="1:9" ht="15.75" x14ac:dyDescent="0.25">
      <c r="B30" s="29"/>
      <c r="C30" s="29"/>
      <c r="D30" s="41"/>
      <c r="E30" s="42"/>
      <c r="F30" s="41"/>
      <c r="G30" s="41"/>
      <c r="H30" s="33"/>
      <c r="I30" s="29"/>
    </row>
    <row r="31" spans="1:9" ht="15.75" x14ac:dyDescent="0.25">
      <c r="B31" s="29"/>
      <c r="C31" s="29"/>
      <c r="D31" s="41"/>
      <c r="E31" s="42"/>
      <c r="F31" s="41"/>
      <c r="G31" s="41"/>
      <c r="H31" s="33"/>
      <c r="I31" s="29"/>
    </row>
    <row r="32" spans="1:9" ht="15.75" x14ac:dyDescent="0.25">
      <c r="B32" s="29"/>
      <c r="C32" s="29"/>
      <c r="D32" s="41"/>
      <c r="E32" s="42"/>
      <c r="F32" s="41"/>
      <c r="G32" s="41"/>
      <c r="H32" s="33"/>
      <c r="I32" s="29"/>
    </row>
    <row r="33" spans="1:9" ht="15.75" x14ac:dyDescent="0.25">
      <c r="A33" s="46"/>
      <c r="C33" s="29"/>
      <c r="D33" s="42"/>
      <c r="E33" s="42"/>
      <c r="F33" s="42"/>
      <c r="G33" s="43"/>
      <c r="H33" s="33"/>
      <c r="I33" s="29"/>
    </row>
    <row r="34" spans="1:9" x14ac:dyDescent="0.2">
      <c r="A34" s="47"/>
      <c r="C34" s="29"/>
      <c r="D34" s="29"/>
      <c r="E34" s="29"/>
      <c r="F34" s="29"/>
      <c r="G34" s="29"/>
      <c r="H34" s="29"/>
      <c r="I34" s="29"/>
    </row>
    <row r="35" spans="1:9" ht="15.75" x14ac:dyDescent="0.2">
      <c r="A35" s="44"/>
      <c r="C35" s="29"/>
      <c r="D35" s="29"/>
      <c r="E35" s="29"/>
      <c r="F35" s="29"/>
      <c r="G35" s="29"/>
      <c r="H35" s="29"/>
      <c r="I35" s="29"/>
    </row>
    <row r="36" spans="1:9" ht="12.75" customHeight="1" x14ac:dyDescent="0.2">
      <c r="A36" s="47"/>
      <c r="C36" s="36"/>
      <c r="D36" s="29"/>
      <c r="E36" s="29"/>
      <c r="F36" s="29"/>
      <c r="G36" s="29"/>
      <c r="H36" s="29"/>
      <c r="I36" s="29"/>
    </row>
    <row r="37" spans="1:9" x14ac:dyDescent="0.2">
      <c r="A37" s="45"/>
      <c r="C37" s="35"/>
      <c r="D37" s="29"/>
      <c r="E37" s="29"/>
      <c r="F37" s="29"/>
      <c r="G37" s="29"/>
      <c r="H37" s="29"/>
      <c r="I37" s="29"/>
    </row>
    <row r="38" spans="1:9" x14ac:dyDescent="0.2">
      <c r="B38" s="49"/>
      <c r="C38" s="35"/>
      <c r="D38" s="29"/>
      <c r="E38" s="29"/>
      <c r="F38" s="29"/>
      <c r="G38" s="29"/>
      <c r="H38" s="29"/>
      <c r="I38" s="29"/>
    </row>
    <row r="39" spans="1:9" x14ac:dyDescent="0.2">
      <c r="B39" s="48"/>
      <c r="C39" s="34"/>
      <c r="D39" s="29"/>
      <c r="E39" s="29"/>
      <c r="F39" s="29"/>
      <c r="G39" s="29"/>
      <c r="H39" s="29"/>
      <c r="I39" s="29"/>
    </row>
    <row r="40" spans="1:9" x14ac:dyDescent="0.2">
      <c r="B40" s="36"/>
      <c r="C40" s="29"/>
      <c r="D40" s="29"/>
      <c r="E40" s="29"/>
      <c r="F40" s="29"/>
      <c r="G40" s="29"/>
      <c r="H40" s="29"/>
      <c r="I40" s="29"/>
    </row>
    <row r="41" spans="1:9" x14ac:dyDescent="0.2">
      <c r="A41" s="30"/>
      <c r="B41" s="40"/>
      <c r="C41" s="29"/>
      <c r="D41" s="29"/>
      <c r="E41" s="29"/>
      <c r="F41" s="29"/>
      <c r="G41" s="29"/>
      <c r="H41" s="29"/>
      <c r="I41" s="29"/>
    </row>
    <row r="42" spans="1:9" x14ac:dyDescent="0.2">
      <c r="A42" s="49"/>
      <c r="B42" s="29"/>
      <c r="C42" s="29"/>
      <c r="D42" s="29"/>
      <c r="E42" s="29"/>
      <c r="F42" s="29"/>
      <c r="G42" s="29"/>
      <c r="H42" s="29"/>
      <c r="I42" s="29"/>
    </row>
    <row r="43" spans="1:9" x14ac:dyDescent="0.2">
      <c r="A43" s="29"/>
      <c r="B43" s="29"/>
      <c r="C43" s="29"/>
      <c r="D43" s="29"/>
      <c r="E43" s="29"/>
      <c r="F43" s="29"/>
      <c r="G43" s="29"/>
      <c r="H43" s="29"/>
      <c r="I43" s="29"/>
    </row>
    <row r="44" spans="1:9" x14ac:dyDescent="0.2">
      <c r="A44" s="29"/>
      <c r="B44" s="29"/>
      <c r="C44" s="29"/>
      <c r="D44" s="29"/>
      <c r="E44" s="29"/>
      <c r="F44" s="29"/>
      <c r="G44" s="29"/>
      <c r="H44" s="29"/>
      <c r="I44" s="29"/>
    </row>
    <row r="45" spans="1:9" ht="15" x14ac:dyDescent="0.2">
      <c r="A45" s="37"/>
      <c r="B45" s="29"/>
      <c r="C45" s="29"/>
      <c r="D45" s="29"/>
      <c r="E45" s="29"/>
      <c r="F45" s="29"/>
      <c r="G45" s="29"/>
      <c r="H45" s="29"/>
      <c r="I45" s="29"/>
    </row>
    <row r="46" spans="1:9" x14ac:dyDescent="0.2">
      <c r="A46" s="29"/>
      <c r="B46" s="29"/>
      <c r="C46" s="29"/>
      <c r="D46" s="29"/>
      <c r="E46" s="29"/>
      <c r="F46" s="29"/>
      <c r="G46" s="29"/>
      <c r="H46" s="29"/>
      <c r="I46" s="29"/>
    </row>
  </sheetData>
  <mergeCells count="10">
    <mergeCell ref="A3:H3"/>
    <mergeCell ref="A4:H4"/>
    <mergeCell ref="A5:H5"/>
    <mergeCell ref="A7:H7"/>
    <mergeCell ref="A9:H9"/>
    <mergeCell ref="A24:H24"/>
    <mergeCell ref="A11:A13"/>
    <mergeCell ref="B11:B13"/>
    <mergeCell ref="C11:C13"/>
    <mergeCell ref="D11:D13"/>
  </mergeCells>
  <printOptions horizontalCentered="1"/>
  <pageMargins left="0" right="0" top="0.74803149606299213" bottom="0.74803149606299213" header="0.31496062992125984" footer="0.31496062992125984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33"/>
  <sheetViews>
    <sheetView zoomScale="115" zoomScaleNormal="115" zoomScaleSheetLayoutView="115" workbookViewId="0">
      <selection activeCell="F25" sqref="F25"/>
    </sheetView>
  </sheetViews>
  <sheetFormatPr defaultRowHeight="12.75" x14ac:dyDescent="0.2"/>
  <cols>
    <col min="1" max="1" width="51.6640625" customWidth="1"/>
    <col min="2" max="7" width="15.83203125" customWidth="1"/>
  </cols>
  <sheetData>
    <row r="3" spans="1:7" ht="15.75" x14ac:dyDescent="0.2">
      <c r="A3" s="57" t="s">
        <v>0</v>
      </c>
      <c r="B3" s="57"/>
      <c r="C3" s="57"/>
      <c r="D3" s="57"/>
      <c r="E3" s="57"/>
      <c r="F3" s="57"/>
      <c r="G3" s="57"/>
    </row>
    <row r="4" spans="1:7" ht="15.75" x14ac:dyDescent="0.2">
      <c r="A4" s="58" t="s">
        <v>40</v>
      </c>
      <c r="B4" s="58"/>
      <c r="C4" s="58"/>
      <c r="D4" s="58"/>
      <c r="E4" s="58"/>
      <c r="F4" s="58"/>
      <c r="G4" s="58"/>
    </row>
    <row r="5" spans="1:7" ht="13.5" thickBot="1" x14ac:dyDescent="0.25">
      <c r="A5" s="64" t="s">
        <v>1</v>
      </c>
      <c r="B5" s="64"/>
      <c r="C5" s="64"/>
      <c r="D5" s="64"/>
      <c r="E5" s="64"/>
      <c r="F5" s="64"/>
      <c r="G5" s="64"/>
    </row>
    <row r="6" spans="1:7" ht="13.5" thickBot="1" x14ac:dyDescent="0.25">
      <c r="A6" s="61" t="s">
        <v>25</v>
      </c>
      <c r="B6" s="62"/>
      <c r="C6" s="62"/>
      <c r="D6" s="62"/>
      <c r="E6" s="62"/>
      <c r="F6" s="62"/>
      <c r="G6" s="63"/>
    </row>
    <row r="7" spans="1:7" ht="12.75" customHeight="1" x14ac:dyDescent="0.2">
      <c r="A7" s="1" t="s">
        <v>2</v>
      </c>
      <c r="B7" s="51" t="s">
        <v>33</v>
      </c>
      <c r="C7" s="54" t="s">
        <v>34</v>
      </c>
      <c r="D7" s="12" t="s">
        <v>4</v>
      </c>
      <c r="E7" s="12" t="s">
        <v>4</v>
      </c>
      <c r="F7" s="12" t="s">
        <v>4</v>
      </c>
      <c r="G7" s="12" t="s">
        <v>4</v>
      </c>
    </row>
    <row r="8" spans="1:7" x14ac:dyDescent="0.2">
      <c r="A8" s="1" t="s">
        <v>3</v>
      </c>
      <c r="B8" s="52"/>
      <c r="C8" s="55"/>
      <c r="D8" s="3" t="s">
        <v>5</v>
      </c>
      <c r="E8" s="3" t="s">
        <v>5</v>
      </c>
      <c r="F8" s="3" t="s">
        <v>5</v>
      </c>
      <c r="G8" s="3" t="s">
        <v>5</v>
      </c>
    </row>
    <row r="9" spans="1:7" ht="41.25" customHeight="1" thickBot="1" x14ac:dyDescent="0.25">
      <c r="A9" s="2"/>
      <c r="B9" s="53"/>
      <c r="C9" s="56"/>
      <c r="D9" s="19" t="s">
        <v>35</v>
      </c>
      <c r="E9" s="4" t="s">
        <v>36</v>
      </c>
      <c r="F9" s="4" t="s">
        <v>37</v>
      </c>
      <c r="G9" s="4" t="s">
        <v>38</v>
      </c>
    </row>
    <row r="10" spans="1:7" ht="13.5" thickBot="1" x14ac:dyDescent="0.25">
      <c r="A10" s="24" t="s">
        <v>6</v>
      </c>
      <c r="B10" s="38">
        <f>+B12+B13+B14</f>
        <v>3766500</v>
      </c>
      <c r="C10" s="38">
        <f t="shared" ref="C10:G10" si="0">+C12+C13+C14</f>
        <v>9036600</v>
      </c>
      <c r="D10" s="38">
        <f t="shared" si="0"/>
        <v>870893</v>
      </c>
      <c r="E10" s="38">
        <f t="shared" si="0"/>
        <v>6551198</v>
      </c>
      <c r="F10" s="25">
        <f t="shared" si="0"/>
        <v>0</v>
      </c>
      <c r="G10" s="25">
        <f t="shared" si="0"/>
        <v>0</v>
      </c>
    </row>
    <row r="11" spans="1:7" ht="13.5" thickBot="1" x14ac:dyDescent="0.25">
      <c r="A11" s="6" t="s">
        <v>7</v>
      </c>
      <c r="B11" s="5"/>
      <c r="C11" s="5"/>
      <c r="D11" s="5"/>
      <c r="E11" s="5"/>
      <c r="F11" s="5"/>
      <c r="G11" s="5"/>
    </row>
    <row r="12" spans="1:7" ht="13.5" thickBot="1" x14ac:dyDescent="0.25">
      <c r="A12" s="7" t="s">
        <v>8</v>
      </c>
      <c r="B12" s="26">
        <v>2471400</v>
      </c>
      <c r="C12" s="26">
        <f>2471400-11300-15000-18600</f>
        <v>2426500</v>
      </c>
      <c r="D12" s="26">
        <v>617371</v>
      </c>
      <c r="E12" s="26">
        <f>827358+26195+229687</f>
        <v>1083240</v>
      </c>
      <c r="F12" s="26"/>
      <c r="G12" s="26"/>
    </row>
    <row r="13" spans="1:7" ht="13.5" thickBot="1" x14ac:dyDescent="0.25">
      <c r="A13" s="7" t="s">
        <v>9</v>
      </c>
      <c r="B13" s="26">
        <v>1259100</v>
      </c>
      <c r="C13" s="26">
        <f>1259100-20000+312913-12000-10000</f>
        <v>1530013</v>
      </c>
      <c r="D13" s="26">
        <v>253522</v>
      </c>
      <c r="E13" s="26">
        <f>566332+16539+600</f>
        <v>583471</v>
      </c>
      <c r="F13" s="26"/>
      <c r="G13" s="26"/>
    </row>
    <row r="14" spans="1:7" ht="13.5" thickBot="1" x14ac:dyDescent="0.25">
      <c r="A14" s="7" t="s">
        <v>10</v>
      </c>
      <c r="B14" s="26">
        <v>36000</v>
      </c>
      <c r="C14" s="26">
        <f>36000+5044087</f>
        <v>5080087</v>
      </c>
      <c r="D14" s="26"/>
      <c r="E14" s="26">
        <f>4035340+849147</f>
        <v>4884487</v>
      </c>
      <c r="F14" s="26"/>
      <c r="G14" s="26"/>
    </row>
    <row r="15" spans="1:7" ht="13.5" thickBot="1" x14ac:dyDescent="0.25">
      <c r="A15" s="6"/>
      <c r="B15" s="5"/>
      <c r="C15" s="5"/>
      <c r="D15" s="5"/>
      <c r="E15" s="5"/>
      <c r="F15" s="5"/>
      <c r="G15" s="5"/>
    </row>
    <row r="16" spans="1:7" s="21" customFormat="1" ht="26.25" thickBot="1" x14ac:dyDescent="0.25">
      <c r="A16" s="24" t="s">
        <v>11</v>
      </c>
      <c r="B16" s="25">
        <f>+SUM(B17:B20)</f>
        <v>0</v>
      </c>
      <c r="C16" s="25">
        <f t="shared" ref="C16:G16" si="1">+SUM(C17:C20)</f>
        <v>0</v>
      </c>
      <c r="D16" s="25">
        <f t="shared" si="1"/>
        <v>0</v>
      </c>
      <c r="E16" s="25">
        <f t="shared" si="1"/>
        <v>0</v>
      </c>
      <c r="F16" s="25">
        <f t="shared" si="1"/>
        <v>0</v>
      </c>
      <c r="G16" s="25">
        <f t="shared" si="1"/>
        <v>0</v>
      </c>
    </row>
    <row r="17" spans="1:7" ht="13.5" thickBot="1" x14ac:dyDescent="0.25">
      <c r="A17" s="6" t="s">
        <v>22</v>
      </c>
      <c r="B17" s="5"/>
      <c r="C17" s="5"/>
      <c r="D17" s="5"/>
      <c r="E17" s="5"/>
      <c r="F17" s="5"/>
      <c r="G17" s="5"/>
    </row>
    <row r="18" spans="1:7" ht="13.5" thickBot="1" x14ac:dyDescent="0.25">
      <c r="A18" s="6" t="s">
        <v>12</v>
      </c>
      <c r="B18" s="5"/>
      <c r="C18" s="5"/>
      <c r="D18" s="5"/>
      <c r="E18" s="5"/>
      <c r="F18" s="5"/>
      <c r="G18" s="5"/>
    </row>
    <row r="19" spans="1:7" ht="13.5" thickBot="1" x14ac:dyDescent="0.25">
      <c r="A19" s="6" t="s">
        <v>12</v>
      </c>
      <c r="B19" s="5"/>
      <c r="C19" s="5"/>
      <c r="D19" s="5"/>
      <c r="E19" s="5"/>
      <c r="F19" s="5"/>
      <c r="G19" s="5"/>
    </row>
    <row r="20" spans="1:7" ht="13.5" thickBot="1" x14ac:dyDescent="0.25">
      <c r="A20" s="6"/>
      <c r="B20" s="5"/>
      <c r="C20" s="5"/>
      <c r="D20" s="5"/>
      <c r="E20" s="5"/>
      <c r="F20" s="5"/>
      <c r="G20" s="5"/>
    </row>
    <row r="21" spans="1:7" ht="13.5" thickBot="1" x14ac:dyDescent="0.25">
      <c r="A21" s="24" t="s">
        <v>13</v>
      </c>
      <c r="B21" s="27">
        <f>+B16+B10</f>
        <v>3766500</v>
      </c>
      <c r="C21" s="27">
        <f t="shared" ref="C21:G21" si="2">+C16+C10</f>
        <v>9036600</v>
      </c>
      <c r="D21" s="27">
        <f t="shared" si="2"/>
        <v>870893</v>
      </c>
      <c r="E21" s="27">
        <f t="shared" si="2"/>
        <v>6551198</v>
      </c>
      <c r="F21" s="27">
        <f t="shared" si="2"/>
        <v>0</v>
      </c>
      <c r="G21" s="27">
        <f t="shared" si="2"/>
        <v>0</v>
      </c>
    </row>
    <row r="22" spans="1:7" ht="13.5" thickBot="1" x14ac:dyDescent="0.25">
      <c r="A22" s="6"/>
      <c r="B22" s="5"/>
      <c r="C22" s="5"/>
      <c r="D22" s="5"/>
      <c r="E22" s="5"/>
      <c r="F22" s="5"/>
      <c r="G22" s="5"/>
    </row>
    <row r="23" spans="1:7" ht="13.5" thickBot="1" x14ac:dyDescent="0.25">
      <c r="A23" s="6" t="s">
        <v>14</v>
      </c>
      <c r="B23" s="8">
        <v>85</v>
      </c>
      <c r="C23" s="8">
        <v>85</v>
      </c>
      <c r="D23" s="8">
        <v>72</v>
      </c>
      <c r="E23" s="8">
        <v>75</v>
      </c>
      <c r="F23" s="8"/>
      <c r="G23" s="8"/>
    </row>
    <row r="24" spans="1:7" ht="15.75" x14ac:dyDescent="0.2">
      <c r="A24" s="9"/>
    </row>
    <row r="26" spans="1:7" ht="15.75" x14ac:dyDescent="0.2">
      <c r="A26" s="9"/>
    </row>
    <row r="27" spans="1:7" ht="15.75" x14ac:dyDescent="0.25">
      <c r="A27" s="30"/>
      <c r="C27" s="41"/>
      <c r="D27" s="41"/>
      <c r="E27" s="41"/>
      <c r="G27" s="30"/>
    </row>
    <row r="28" spans="1:7" ht="15" customHeight="1" x14ac:dyDescent="0.25">
      <c r="C28" s="41"/>
      <c r="D28" s="41"/>
      <c r="E28" s="41"/>
      <c r="G28" s="30"/>
    </row>
    <row r="29" spans="1:7" ht="15.75" x14ac:dyDescent="0.25">
      <c r="C29" s="42"/>
      <c r="D29" s="42"/>
      <c r="E29" s="42"/>
    </row>
    <row r="30" spans="1:7" ht="4.1500000000000004" customHeight="1" x14ac:dyDescent="0.2"/>
    <row r="32" spans="1:7" x14ac:dyDescent="0.2">
      <c r="A32" s="30"/>
    </row>
    <row r="33" spans="1:1" x14ac:dyDescent="0.2">
      <c r="A33" s="39"/>
    </row>
  </sheetData>
  <mergeCells count="6">
    <mergeCell ref="A6:G6"/>
    <mergeCell ref="B7:B9"/>
    <mergeCell ref="A3:G3"/>
    <mergeCell ref="A4:G4"/>
    <mergeCell ref="A5:G5"/>
    <mergeCell ref="C7:C9"/>
  </mergeCells>
  <printOptions horizontalCentered="1"/>
  <pageMargins left="0" right="0" top="0.74803149606299213" bottom="0.74803149606299213" header="0.31496062992125984" footer="0.31496062992125984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пол+прог</vt:lpstr>
      <vt:lpstr>Прог</vt:lpstr>
      <vt:lpstr>'пол+прог'!Print_Area</vt:lpstr>
      <vt:lpstr>Прог!Print_Area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Георги Караславов</dc:creator>
  <cp:lastModifiedBy>Ruzha Boneva Ganeva</cp:lastModifiedBy>
  <cp:lastPrinted>2021-10-07T11:03:34Z</cp:lastPrinted>
  <dcterms:created xsi:type="dcterms:W3CDTF">2016-04-01T09:51:31Z</dcterms:created>
  <dcterms:modified xsi:type="dcterms:W3CDTF">2021-11-10T12:43:15Z</dcterms:modified>
</cp:coreProperties>
</file>